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clillefr-my.sharepoint.com/personal/alexandre_boulongne_ac-lille_fr/Documents/LABO/STAGES ET FORMATIONS/2017-2018/TP CTN/"/>
    </mc:Choice>
  </mc:AlternateContent>
  <xr:revisionPtr revIDLastSave="0" documentId="8_{AA206E17-1523-40E9-9925-0E7BF8009CB8}" xr6:coauthVersionLast="31" xr6:coauthVersionMax="31" xr10:uidLastSave="{00000000-0000-0000-0000-000000000000}"/>
  <bookViews>
    <workbookView xWindow="0" yWindow="0" windowWidth="15570" windowHeight="7995" xr2:uid="{00000000-000D-0000-FFFF-FFFF00000000}"/>
  </bookViews>
  <sheets>
    <sheet name="Feuil1" sheetId="1" r:id="rId1"/>
    <sheet name="Feuil2" sheetId="2" r:id="rId2"/>
    <sheet name="Feuil3" sheetId="3" r:id="rId3"/>
  </sheets>
  <calcPr calcId="179017"/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2" i="1"/>
  <c r="C3" i="1"/>
  <c r="F3" i="1" s="1"/>
  <c r="C4" i="1"/>
  <c r="F4" i="1" s="1"/>
  <c r="C5" i="1"/>
  <c r="F5" i="1" s="1"/>
  <c r="C6" i="1"/>
  <c r="F6" i="1" s="1"/>
  <c r="C7" i="1"/>
  <c r="F7" i="1" s="1"/>
  <c r="C8" i="1"/>
  <c r="F8" i="1" s="1"/>
  <c r="C9" i="1"/>
  <c r="F9" i="1" s="1"/>
  <c r="C10" i="1"/>
  <c r="F10" i="1" s="1"/>
  <c r="C11" i="1"/>
  <c r="F11" i="1" s="1"/>
  <c r="C12" i="1"/>
  <c r="F12" i="1" s="1"/>
  <c r="C13" i="1"/>
  <c r="F13" i="1" s="1"/>
  <c r="C14" i="1"/>
  <c r="F14" i="1" s="1"/>
  <c r="C15" i="1"/>
  <c r="F15" i="1" s="1"/>
  <c r="C16" i="1"/>
  <c r="F16" i="1" s="1"/>
  <c r="C17" i="1"/>
  <c r="F17" i="1" s="1"/>
  <c r="C18" i="1"/>
  <c r="F18" i="1" s="1"/>
  <c r="C19" i="1"/>
  <c r="F19" i="1" s="1"/>
  <c r="C20" i="1"/>
  <c r="F20" i="1" s="1"/>
  <c r="C21" i="1"/>
  <c r="F21" i="1" s="1"/>
  <c r="C22" i="1"/>
  <c r="F22" i="1" s="1"/>
  <c r="C23" i="1"/>
  <c r="F23" i="1" s="1"/>
  <c r="C24" i="1"/>
  <c r="F24" i="1" s="1"/>
  <c r="C25" i="1"/>
  <c r="F25" i="1" s="1"/>
  <c r="C26" i="1"/>
  <c r="F26" i="1" s="1"/>
  <c r="C27" i="1"/>
  <c r="F27" i="1" s="1"/>
  <c r="C28" i="1"/>
  <c r="F28" i="1" s="1"/>
  <c r="C29" i="1"/>
  <c r="F29" i="1" s="1"/>
  <c r="C30" i="1"/>
  <c r="F30" i="1" s="1"/>
  <c r="C31" i="1"/>
  <c r="F31" i="1" s="1"/>
  <c r="C32" i="1"/>
  <c r="F32" i="1" s="1"/>
  <c r="C33" i="1"/>
  <c r="F33" i="1" s="1"/>
  <c r="C34" i="1"/>
  <c r="F34" i="1" s="1"/>
  <c r="C35" i="1"/>
  <c r="F35" i="1" s="1"/>
  <c r="C36" i="1"/>
  <c r="F36" i="1" s="1"/>
  <c r="C37" i="1"/>
  <c r="F37" i="1" s="1"/>
  <c r="C38" i="1"/>
  <c r="F38" i="1" s="1"/>
  <c r="C39" i="1"/>
  <c r="F39" i="1" s="1"/>
  <c r="C40" i="1"/>
  <c r="F40" i="1" s="1"/>
  <c r="C41" i="1"/>
  <c r="F41" i="1" s="1"/>
  <c r="C42" i="1"/>
  <c r="F42" i="1" s="1"/>
  <c r="C43" i="1"/>
  <c r="F43" i="1" s="1"/>
  <c r="C44" i="1"/>
  <c r="F44" i="1" s="1"/>
  <c r="C45" i="1"/>
  <c r="F45" i="1" s="1"/>
  <c r="C46" i="1"/>
  <c r="F46" i="1" s="1"/>
  <c r="C47" i="1"/>
  <c r="F47" i="1" s="1"/>
  <c r="C48" i="1"/>
  <c r="F48" i="1" s="1"/>
  <c r="C49" i="1"/>
  <c r="F49" i="1" s="1"/>
  <c r="C50" i="1"/>
  <c r="F50" i="1" s="1"/>
  <c r="C51" i="1"/>
  <c r="F51" i="1" s="1"/>
  <c r="C52" i="1"/>
  <c r="F52" i="1" s="1"/>
  <c r="C53" i="1"/>
  <c r="F53" i="1" s="1"/>
  <c r="C54" i="1"/>
  <c r="F54" i="1" s="1"/>
  <c r="C55" i="1"/>
  <c r="F55" i="1" s="1"/>
  <c r="C56" i="1"/>
  <c r="F56" i="1" s="1"/>
  <c r="C57" i="1"/>
  <c r="F57" i="1" s="1"/>
  <c r="C2" i="1"/>
  <c r="F2" i="1" s="1"/>
</calcChain>
</file>

<file path=xl/sharedStrings.xml><?xml version="1.0" encoding="utf-8"?>
<sst xmlns="http://schemas.openxmlformats.org/spreadsheetml/2006/main" count="5" uniqueCount="5">
  <si>
    <t>T (°C)</t>
  </si>
  <si>
    <t>RCTN (ohm)</t>
  </si>
  <si>
    <t>T (K)</t>
  </si>
  <si>
    <t>1/T (K^-1)</t>
  </si>
  <si>
    <t>ln 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</si>
</sst>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Feuil1!$C$1</c:f>
              <c:strCache>
                <c:ptCount val="1"/>
                <c:pt idx="0">
                  <c:v>T (K)</c:v>
                </c:pt>
              </c:strCache>
            </c:strRef>
          </c:tx>
          <c:spPr>
            <a:ln w="28575">
              <a:noFill/>
            </a:ln>
          </c:spPr>
          <c:trendline>
            <c:trendlineType val="log"/>
            <c:dispRSqr val="0"/>
            <c:dispEq val="1"/>
            <c:trendlineLbl>
              <c:layout>
                <c:manualLayout>
                  <c:x val="-7.4798775153105859E-2"/>
                  <c:y val="-0.10588352160889805"/>
                </c:manualLayout>
              </c:layout>
              <c:numFmt formatCode="General" sourceLinked="0"/>
            </c:trendlineLbl>
          </c:trendline>
          <c:xVal>
            <c:numRef>
              <c:f>Feuil1!$B$2:$B$57</c:f>
              <c:numCache>
                <c:formatCode>General</c:formatCode>
                <c:ptCount val="56"/>
                <c:pt idx="0">
                  <c:v>2700</c:v>
                </c:pt>
                <c:pt idx="1">
                  <c:v>2670</c:v>
                </c:pt>
                <c:pt idx="2">
                  <c:v>2630</c:v>
                </c:pt>
                <c:pt idx="3">
                  <c:v>2500</c:v>
                </c:pt>
                <c:pt idx="4">
                  <c:v>2380</c:v>
                </c:pt>
                <c:pt idx="5">
                  <c:v>2270</c:v>
                </c:pt>
                <c:pt idx="6">
                  <c:v>2170</c:v>
                </c:pt>
                <c:pt idx="7">
                  <c:v>2060</c:v>
                </c:pt>
                <c:pt idx="8">
                  <c:v>1960</c:v>
                </c:pt>
                <c:pt idx="9">
                  <c:v>1870</c:v>
                </c:pt>
                <c:pt idx="10">
                  <c:v>1700</c:v>
                </c:pt>
                <c:pt idx="11">
                  <c:v>1540</c:v>
                </c:pt>
                <c:pt idx="12">
                  <c:v>1411</c:v>
                </c:pt>
                <c:pt idx="13">
                  <c:v>1291</c:v>
                </c:pt>
                <c:pt idx="14">
                  <c:v>1180</c:v>
                </c:pt>
                <c:pt idx="15">
                  <c:v>1077</c:v>
                </c:pt>
                <c:pt idx="16">
                  <c:v>986</c:v>
                </c:pt>
                <c:pt idx="17">
                  <c:v>902</c:v>
                </c:pt>
                <c:pt idx="18">
                  <c:v>827</c:v>
                </c:pt>
                <c:pt idx="19">
                  <c:v>757</c:v>
                </c:pt>
                <c:pt idx="20">
                  <c:v>696</c:v>
                </c:pt>
                <c:pt idx="21">
                  <c:v>641</c:v>
                </c:pt>
                <c:pt idx="22">
                  <c:v>589</c:v>
                </c:pt>
                <c:pt idx="23">
                  <c:v>541</c:v>
                </c:pt>
                <c:pt idx="24">
                  <c:v>499</c:v>
                </c:pt>
                <c:pt idx="25">
                  <c:v>459</c:v>
                </c:pt>
                <c:pt idx="26">
                  <c:v>424</c:v>
                </c:pt>
                <c:pt idx="27">
                  <c:v>389</c:v>
                </c:pt>
                <c:pt idx="28">
                  <c:v>362</c:v>
                </c:pt>
                <c:pt idx="29">
                  <c:v>336</c:v>
                </c:pt>
                <c:pt idx="30">
                  <c:v>310</c:v>
                </c:pt>
                <c:pt idx="31">
                  <c:v>288</c:v>
                </c:pt>
                <c:pt idx="32">
                  <c:v>266</c:v>
                </c:pt>
                <c:pt idx="33">
                  <c:v>246</c:v>
                </c:pt>
                <c:pt idx="34">
                  <c:v>230</c:v>
                </c:pt>
                <c:pt idx="35">
                  <c:v>213</c:v>
                </c:pt>
                <c:pt idx="36">
                  <c:v>199</c:v>
                </c:pt>
                <c:pt idx="37">
                  <c:v>185</c:v>
                </c:pt>
                <c:pt idx="38">
                  <c:v>171</c:v>
                </c:pt>
                <c:pt idx="39">
                  <c:v>159</c:v>
                </c:pt>
                <c:pt idx="40">
                  <c:v>148</c:v>
                </c:pt>
                <c:pt idx="41">
                  <c:v>134</c:v>
                </c:pt>
                <c:pt idx="42">
                  <c:v>129</c:v>
                </c:pt>
                <c:pt idx="43">
                  <c:v>121</c:v>
                </c:pt>
                <c:pt idx="44">
                  <c:v>113</c:v>
                </c:pt>
                <c:pt idx="45">
                  <c:v>106</c:v>
                </c:pt>
                <c:pt idx="46">
                  <c:v>100</c:v>
                </c:pt>
                <c:pt idx="47">
                  <c:v>93</c:v>
                </c:pt>
                <c:pt idx="48">
                  <c:v>85</c:v>
                </c:pt>
                <c:pt idx="49">
                  <c:v>80</c:v>
                </c:pt>
                <c:pt idx="50">
                  <c:v>77</c:v>
                </c:pt>
                <c:pt idx="51">
                  <c:v>72</c:v>
                </c:pt>
                <c:pt idx="52">
                  <c:v>68</c:v>
                </c:pt>
                <c:pt idx="53">
                  <c:v>64</c:v>
                </c:pt>
                <c:pt idx="54">
                  <c:v>61</c:v>
                </c:pt>
                <c:pt idx="55">
                  <c:v>60</c:v>
                </c:pt>
              </c:numCache>
            </c:numRef>
          </c:xVal>
          <c:yVal>
            <c:numRef>
              <c:f>Feuil1!$C$2:$C$57</c:f>
              <c:numCache>
                <c:formatCode>General</c:formatCode>
                <c:ptCount val="56"/>
                <c:pt idx="0">
                  <c:v>273.54999999999995</c:v>
                </c:pt>
                <c:pt idx="1">
                  <c:v>273.75</c:v>
                </c:pt>
                <c:pt idx="2">
                  <c:v>274.14999999999998</c:v>
                </c:pt>
                <c:pt idx="3">
                  <c:v>275.14999999999998</c:v>
                </c:pt>
                <c:pt idx="4">
                  <c:v>276.14999999999998</c:v>
                </c:pt>
                <c:pt idx="5">
                  <c:v>277.14999999999998</c:v>
                </c:pt>
                <c:pt idx="6">
                  <c:v>278.14999999999998</c:v>
                </c:pt>
                <c:pt idx="7">
                  <c:v>279.14999999999998</c:v>
                </c:pt>
                <c:pt idx="8">
                  <c:v>280.14999999999998</c:v>
                </c:pt>
                <c:pt idx="9">
                  <c:v>281.14999999999998</c:v>
                </c:pt>
                <c:pt idx="10">
                  <c:v>283.14999999999998</c:v>
                </c:pt>
                <c:pt idx="11">
                  <c:v>285.14999999999998</c:v>
                </c:pt>
                <c:pt idx="12">
                  <c:v>287.14999999999998</c:v>
                </c:pt>
                <c:pt idx="13">
                  <c:v>289.14999999999998</c:v>
                </c:pt>
                <c:pt idx="14">
                  <c:v>291.14999999999998</c:v>
                </c:pt>
                <c:pt idx="15">
                  <c:v>293.14999999999998</c:v>
                </c:pt>
                <c:pt idx="16">
                  <c:v>295.14999999999998</c:v>
                </c:pt>
                <c:pt idx="17">
                  <c:v>297.14999999999998</c:v>
                </c:pt>
                <c:pt idx="18">
                  <c:v>299.14999999999998</c:v>
                </c:pt>
                <c:pt idx="19">
                  <c:v>301.14999999999998</c:v>
                </c:pt>
                <c:pt idx="20">
                  <c:v>303.14999999999998</c:v>
                </c:pt>
                <c:pt idx="21">
                  <c:v>305.14999999999998</c:v>
                </c:pt>
                <c:pt idx="22">
                  <c:v>307.14999999999998</c:v>
                </c:pt>
                <c:pt idx="23">
                  <c:v>309.14999999999998</c:v>
                </c:pt>
                <c:pt idx="24">
                  <c:v>311.14999999999998</c:v>
                </c:pt>
                <c:pt idx="25">
                  <c:v>313.14999999999998</c:v>
                </c:pt>
                <c:pt idx="26">
                  <c:v>315.14999999999998</c:v>
                </c:pt>
                <c:pt idx="27">
                  <c:v>317.14999999999998</c:v>
                </c:pt>
                <c:pt idx="28">
                  <c:v>319.14999999999998</c:v>
                </c:pt>
                <c:pt idx="29">
                  <c:v>321.14999999999998</c:v>
                </c:pt>
                <c:pt idx="30">
                  <c:v>323.14999999999998</c:v>
                </c:pt>
                <c:pt idx="31">
                  <c:v>325.14999999999998</c:v>
                </c:pt>
                <c:pt idx="32">
                  <c:v>327.14999999999998</c:v>
                </c:pt>
                <c:pt idx="33">
                  <c:v>329.15</c:v>
                </c:pt>
                <c:pt idx="34">
                  <c:v>331.15</c:v>
                </c:pt>
                <c:pt idx="35">
                  <c:v>333.15</c:v>
                </c:pt>
                <c:pt idx="36">
                  <c:v>335.15</c:v>
                </c:pt>
                <c:pt idx="37">
                  <c:v>337.15</c:v>
                </c:pt>
                <c:pt idx="38">
                  <c:v>339.15</c:v>
                </c:pt>
                <c:pt idx="39">
                  <c:v>341.15</c:v>
                </c:pt>
                <c:pt idx="40">
                  <c:v>343.15</c:v>
                </c:pt>
                <c:pt idx="41">
                  <c:v>346.15</c:v>
                </c:pt>
                <c:pt idx="42">
                  <c:v>347.15</c:v>
                </c:pt>
                <c:pt idx="43">
                  <c:v>349.15</c:v>
                </c:pt>
                <c:pt idx="44">
                  <c:v>351.15</c:v>
                </c:pt>
                <c:pt idx="45">
                  <c:v>353.15</c:v>
                </c:pt>
                <c:pt idx="46">
                  <c:v>355.15</c:v>
                </c:pt>
                <c:pt idx="47">
                  <c:v>357.15</c:v>
                </c:pt>
                <c:pt idx="48">
                  <c:v>360.15</c:v>
                </c:pt>
                <c:pt idx="49">
                  <c:v>362.15</c:v>
                </c:pt>
                <c:pt idx="50">
                  <c:v>363.15</c:v>
                </c:pt>
                <c:pt idx="51">
                  <c:v>365.15</c:v>
                </c:pt>
                <c:pt idx="52">
                  <c:v>367.15</c:v>
                </c:pt>
                <c:pt idx="53">
                  <c:v>369.15</c:v>
                </c:pt>
                <c:pt idx="54">
                  <c:v>371.15</c:v>
                </c:pt>
                <c:pt idx="55">
                  <c:v>372.15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284-40C4-8773-E6CACF4226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138560"/>
        <c:axId val="73044736"/>
      </c:scatterChart>
      <c:valAx>
        <c:axId val="73138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3044736"/>
        <c:crosses val="autoZero"/>
        <c:crossBetween val="midCat"/>
      </c:valAx>
      <c:valAx>
        <c:axId val="73044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1385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1/T = f(ln(R</a:t>
            </a:r>
            <a:r>
              <a:rPr lang="fr-FR" sz="1200" baseline="0"/>
              <a:t>CTN</a:t>
            </a:r>
            <a:r>
              <a:rPr lang="fr-FR"/>
              <a:t>))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Feuil1!$F$1</c:f>
              <c:strCache>
                <c:ptCount val="1"/>
                <c:pt idx="0">
                  <c:v>1/T (K^-1)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7.7549375477001539E-2"/>
                  <c:y val="0.26709180883639544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1/T = 0,0002526*ln(R</a:t>
                    </a:r>
                    <a:r>
                      <a:rPr lang="en-US" sz="700" baseline="0"/>
                      <a:t>CTN</a:t>
                    </a:r>
                    <a:r>
                      <a:rPr lang="en-US" baseline="0"/>
                      <a:t>) + 0,0016508
R² = 0,9997550</a:t>
                    </a:r>
                    <a:endParaRPr lang="en-US"/>
                  </a:p>
                </c:rich>
              </c:tx>
              <c:numFmt formatCode="#,##0.0000000" sourceLinked="0"/>
            </c:trendlineLbl>
          </c:trendline>
          <c:xVal>
            <c:numRef>
              <c:f>Feuil1!$E$2:$E$58</c:f>
              <c:numCache>
                <c:formatCode>General</c:formatCode>
                <c:ptCount val="57"/>
                <c:pt idx="0">
                  <c:v>7.90100705199242</c:v>
                </c:pt>
                <c:pt idx="1">
                  <c:v>7.8898337513942955</c:v>
                </c:pt>
                <c:pt idx="2">
                  <c:v>7.8747391251718106</c:v>
                </c:pt>
                <c:pt idx="3">
                  <c:v>7.8240460108562919</c:v>
                </c:pt>
                <c:pt idx="4">
                  <c:v>7.77485576666552</c:v>
                </c:pt>
                <c:pt idx="5">
                  <c:v>7.7275351104754479</c:v>
                </c:pt>
                <c:pt idx="6">
                  <c:v>7.6824824465345056</c:v>
                </c:pt>
                <c:pt idx="7">
                  <c:v>7.6304612617836272</c:v>
                </c:pt>
                <c:pt idx="8">
                  <c:v>7.5806997522245627</c:v>
                </c:pt>
                <c:pt idx="9">
                  <c:v>7.5336937098486327</c:v>
                </c:pt>
                <c:pt idx="10">
                  <c:v>7.4383835300443071</c:v>
                </c:pt>
                <c:pt idx="11">
                  <c:v>7.3395376954076745</c:v>
                </c:pt>
                <c:pt idx="12">
                  <c:v>7.2520539518528144</c:v>
                </c:pt>
                <c:pt idx="13">
                  <c:v>7.1631723908466425</c:v>
                </c:pt>
                <c:pt idx="14">
                  <c:v>7.0732697174597101</c:v>
                </c:pt>
                <c:pt idx="15">
                  <c:v>6.9819346771563886</c:v>
                </c:pt>
                <c:pt idx="16">
                  <c:v>6.8936563546026353</c:v>
                </c:pt>
                <c:pt idx="17">
                  <c:v>6.804614520062624</c:v>
                </c:pt>
                <c:pt idx="18">
                  <c:v>6.7178046950236912</c:v>
                </c:pt>
                <c:pt idx="19">
                  <c:v>6.6293632534374485</c:v>
                </c:pt>
                <c:pt idx="20">
                  <c:v>6.5453496603344199</c:v>
                </c:pt>
                <c:pt idx="21">
                  <c:v>6.4630294569206699</c:v>
                </c:pt>
                <c:pt idx="22">
                  <c:v>6.3784261836515865</c:v>
                </c:pt>
                <c:pt idx="23">
                  <c:v>6.2934192788464811</c:v>
                </c:pt>
                <c:pt idx="24">
                  <c:v>6.2126060957515188</c:v>
                </c:pt>
                <c:pt idx="25">
                  <c:v>6.1290502100605453</c:v>
                </c:pt>
                <c:pt idx="26">
                  <c:v>6.0497334552319577</c:v>
                </c:pt>
                <c:pt idx="27">
                  <c:v>5.9635793436184459</c:v>
                </c:pt>
                <c:pt idx="28">
                  <c:v>5.8916442118257715</c:v>
                </c:pt>
                <c:pt idx="29">
                  <c:v>5.8171111599632042</c:v>
                </c:pt>
                <c:pt idx="30">
                  <c:v>5.7365722974791922</c:v>
                </c:pt>
                <c:pt idx="31">
                  <c:v>5.6629604801359461</c:v>
                </c:pt>
                <c:pt idx="32">
                  <c:v>5.5834963087816991</c:v>
                </c:pt>
                <c:pt idx="33">
                  <c:v>5.5053315359323625</c:v>
                </c:pt>
                <c:pt idx="34">
                  <c:v>5.4380793089231956</c:v>
                </c:pt>
                <c:pt idx="35">
                  <c:v>5.3612921657094255</c:v>
                </c:pt>
                <c:pt idx="36">
                  <c:v>5.2933048247244923</c:v>
                </c:pt>
                <c:pt idx="37">
                  <c:v>5.2203558250783244</c:v>
                </c:pt>
                <c:pt idx="38">
                  <c:v>5.1416635565026603</c:v>
                </c:pt>
                <c:pt idx="39">
                  <c:v>5.0689042022202315</c:v>
                </c:pt>
                <c:pt idx="40">
                  <c:v>4.9972122737641147</c:v>
                </c:pt>
                <c:pt idx="41">
                  <c:v>4.8978397999509111</c:v>
                </c:pt>
                <c:pt idx="42">
                  <c:v>4.8598124043616719</c:v>
                </c:pt>
                <c:pt idx="43">
                  <c:v>4.7957905455967413</c:v>
                </c:pt>
                <c:pt idx="44">
                  <c:v>4.7273878187123408</c:v>
                </c:pt>
                <c:pt idx="45">
                  <c:v>4.6634390941120669</c:v>
                </c:pt>
                <c:pt idx="46">
                  <c:v>4.6051701859880918</c:v>
                </c:pt>
                <c:pt idx="47">
                  <c:v>4.5325994931532563</c:v>
                </c:pt>
                <c:pt idx="48">
                  <c:v>4.4426512564903167</c:v>
                </c:pt>
                <c:pt idx="49">
                  <c:v>4.3820266346738812</c:v>
                </c:pt>
                <c:pt idx="50">
                  <c:v>4.3438054218536841</c:v>
                </c:pt>
                <c:pt idx="51">
                  <c:v>4.2766661190160553</c:v>
                </c:pt>
                <c:pt idx="52">
                  <c:v>4.219507705176107</c:v>
                </c:pt>
                <c:pt idx="53">
                  <c:v>4.1588830833596715</c:v>
                </c:pt>
                <c:pt idx="54">
                  <c:v>4.1108738641733114</c:v>
                </c:pt>
                <c:pt idx="55">
                  <c:v>4.0943445622221004</c:v>
                </c:pt>
                <c:pt idx="56">
                  <c:v>0</c:v>
                </c:pt>
              </c:numCache>
            </c:numRef>
          </c:xVal>
          <c:yVal>
            <c:numRef>
              <c:f>Feuil1!$F$2:$F$58</c:f>
              <c:numCache>
                <c:formatCode>General</c:formatCode>
                <c:ptCount val="57"/>
                <c:pt idx="0">
                  <c:v>3.6556388228842994E-3</c:v>
                </c:pt>
                <c:pt idx="1">
                  <c:v>3.6529680365296802E-3</c:v>
                </c:pt>
                <c:pt idx="2">
                  <c:v>3.6476381542950944E-3</c:v>
                </c:pt>
                <c:pt idx="3">
                  <c:v>3.6343812465927678E-3</c:v>
                </c:pt>
                <c:pt idx="4">
                  <c:v>3.6212203512583745E-3</c:v>
                </c:pt>
                <c:pt idx="5">
                  <c:v>3.608154429009562E-3</c:v>
                </c:pt>
                <c:pt idx="6">
                  <c:v>3.5951824555096176E-3</c:v>
                </c:pt>
                <c:pt idx="7">
                  <c:v>3.5823034210997673E-3</c:v>
                </c:pt>
                <c:pt idx="8">
                  <c:v>3.5695163305372126E-3</c:v>
                </c:pt>
                <c:pt idx="9">
                  <c:v>3.556820202738752E-3</c:v>
                </c:pt>
                <c:pt idx="10">
                  <c:v>3.5316969803990822E-3</c:v>
                </c:pt>
                <c:pt idx="11">
                  <c:v>3.5069261792039282E-3</c:v>
                </c:pt>
                <c:pt idx="12">
                  <c:v>3.4825004353125546E-3</c:v>
                </c:pt>
                <c:pt idx="13">
                  <c:v>3.4584125886218228E-3</c:v>
                </c:pt>
                <c:pt idx="14">
                  <c:v>3.4346556757685045E-3</c:v>
                </c:pt>
                <c:pt idx="15">
                  <c:v>3.4112229234180458E-3</c:v>
                </c:pt>
                <c:pt idx="16">
                  <c:v>3.3881077418261903E-3</c:v>
                </c:pt>
                <c:pt idx="17">
                  <c:v>3.3653037186606094E-3</c:v>
                </c:pt>
                <c:pt idx="18">
                  <c:v>3.3428046130703662E-3</c:v>
                </c:pt>
                <c:pt idx="19">
                  <c:v>3.3206043499916988E-3</c:v>
                </c:pt>
                <c:pt idx="20">
                  <c:v>3.298697014679202E-3</c:v>
                </c:pt>
                <c:pt idx="21">
                  <c:v>3.2770768474520728E-3</c:v>
                </c:pt>
                <c:pt idx="22">
                  <c:v>3.255738238645613E-3</c:v>
                </c:pt>
                <c:pt idx="23">
                  <c:v>3.2346757237586934E-3</c:v>
                </c:pt>
                <c:pt idx="24">
                  <c:v>3.2138839787883662E-3</c:v>
                </c:pt>
                <c:pt idx="25">
                  <c:v>3.1933578157432542E-3</c:v>
                </c:pt>
                <c:pt idx="26">
                  <c:v>3.1730921783277807E-3</c:v>
                </c:pt>
                <c:pt idx="27">
                  <c:v>3.1530821377896896E-3</c:v>
                </c:pt>
                <c:pt idx="28">
                  <c:v>3.1333228889237038E-3</c:v>
                </c:pt>
                <c:pt idx="29">
                  <c:v>3.1138097462245057E-3</c:v>
                </c:pt>
                <c:pt idx="30">
                  <c:v>3.0945381401825778E-3</c:v>
                </c:pt>
                <c:pt idx="31">
                  <c:v>3.0755036137167465E-3</c:v>
                </c:pt>
                <c:pt idx="32">
                  <c:v>3.0567018187375823E-3</c:v>
                </c:pt>
                <c:pt idx="33">
                  <c:v>3.0381285128360932E-3</c:v>
                </c:pt>
                <c:pt idx="34">
                  <c:v>3.0197795560924054E-3</c:v>
                </c:pt>
                <c:pt idx="35">
                  <c:v>3.0016509079993999E-3</c:v>
                </c:pt>
                <c:pt idx="36">
                  <c:v>2.9837386244964941E-3</c:v>
                </c:pt>
                <c:pt idx="37">
                  <c:v>2.9660388551090021E-3</c:v>
                </c:pt>
                <c:pt idx="38">
                  <c:v>2.9485478401887074E-3</c:v>
                </c:pt>
                <c:pt idx="39">
                  <c:v>2.9312619082515023E-3</c:v>
                </c:pt>
                <c:pt idx="40">
                  <c:v>2.9141774734081308E-3</c:v>
                </c:pt>
                <c:pt idx="41">
                  <c:v>2.8889209880109783E-3</c:v>
                </c:pt>
                <c:pt idx="42">
                  <c:v>2.8805991646262425E-3</c:v>
                </c:pt>
                <c:pt idx="43">
                  <c:v>2.8640985249892598E-3</c:v>
                </c:pt>
                <c:pt idx="44">
                  <c:v>2.847785846504343E-3</c:v>
                </c:pt>
                <c:pt idx="45">
                  <c:v>2.831657935721365E-3</c:v>
                </c:pt>
                <c:pt idx="46">
                  <c:v>2.8157116711248768E-3</c:v>
                </c:pt>
                <c:pt idx="47">
                  <c:v>2.7999440011199778E-3</c:v>
                </c:pt>
                <c:pt idx="48">
                  <c:v>2.7766208524226017E-3</c:v>
                </c:pt>
                <c:pt idx="49">
                  <c:v>2.7612867596299878E-3</c:v>
                </c:pt>
                <c:pt idx="50">
                  <c:v>2.7536830510808208E-3</c:v>
                </c:pt>
                <c:pt idx="51">
                  <c:v>2.738600575106121E-3</c:v>
                </c:pt>
                <c:pt idx="52">
                  <c:v>2.7236824186299877E-3</c:v>
                </c:pt>
                <c:pt idx="53">
                  <c:v>2.7089259108763375E-3</c:v>
                </c:pt>
                <c:pt idx="54">
                  <c:v>2.6943284386366701E-3</c:v>
                </c:pt>
                <c:pt idx="55">
                  <c:v>2.6870885395673789E-3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656-4491-995B-9A308D6C9F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701504"/>
        <c:axId val="172026496"/>
      </c:scatterChart>
      <c:valAx>
        <c:axId val="189701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2026496"/>
        <c:crosses val="autoZero"/>
        <c:crossBetween val="midCat"/>
      </c:valAx>
      <c:valAx>
        <c:axId val="1720264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97015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604837</xdr:colOff>
      <xdr:row>23</xdr:row>
      <xdr:rowOff>157162</xdr:rowOff>
    </xdr:from>
    <xdr:to>
      <xdr:col>14</xdr:col>
      <xdr:colOff>604837</xdr:colOff>
      <xdr:row>43</xdr:row>
      <xdr:rowOff>152400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723900</xdr:colOff>
      <xdr:row>2</xdr:row>
      <xdr:rowOff>19050</xdr:rowOff>
    </xdr:from>
    <xdr:to>
      <xdr:col>14</xdr:col>
      <xdr:colOff>0</xdr:colOff>
      <xdr:row>21</xdr:row>
      <xdr:rowOff>57150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8"/>
  <sheetViews>
    <sheetView tabSelected="1" workbookViewId="0">
      <selection activeCell="H42" sqref="H42"/>
    </sheetView>
  </sheetViews>
  <sheetFormatPr baseColWidth="10" defaultRowHeight="15" x14ac:dyDescent="0.25"/>
  <cols>
    <col min="1" max="6" width="11.42578125" style="1"/>
  </cols>
  <sheetData>
    <row r="1" spans="1:6" x14ac:dyDescent="0.25">
      <c r="A1" s="2" t="s">
        <v>0</v>
      </c>
      <c r="B1" s="2" t="s">
        <v>1</v>
      </c>
      <c r="C1" s="2" t="s">
        <v>2</v>
      </c>
      <c r="E1" s="2" t="s">
        <v>4</v>
      </c>
      <c r="F1" s="2" t="s">
        <v>3</v>
      </c>
    </row>
    <row r="2" spans="1:6" x14ac:dyDescent="0.25">
      <c r="A2" s="2">
        <v>0.4</v>
      </c>
      <c r="B2" s="2">
        <v>2700</v>
      </c>
      <c r="C2" s="2">
        <f>273.15+A2</f>
        <v>273.54999999999995</v>
      </c>
      <c r="E2" s="2">
        <f>LN(B2)</f>
        <v>7.90100705199242</v>
      </c>
      <c r="F2" s="2">
        <f t="shared" ref="F2:F33" si="0">1/C2</f>
        <v>3.6556388228842994E-3</v>
      </c>
    </row>
    <row r="3" spans="1:6" x14ac:dyDescent="0.25">
      <c r="A3" s="2">
        <v>0.6</v>
      </c>
      <c r="B3" s="2">
        <v>2670</v>
      </c>
      <c r="C3" s="2">
        <f t="shared" ref="C3:C57" si="1">273.15+A3</f>
        <v>273.75</v>
      </c>
      <c r="E3" s="2">
        <f t="shared" ref="E3:E57" si="2">LN(B3)</f>
        <v>7.8898337513942955</v>
      </c>
      <c r="F3" s="2">
        <f t="shared" si="0"/>
        <v>3.6529680365296802E-3</v>
      </c>
    </row>
    <row r="4" spans="1:6" x14ac:dyDescent="0.25">
      <c r="A4" s="2">
        <v>1</v>
      </c>
      <c r="B4" s="2">
        <v>2630</v>
      </c>
      <c r="C4" s="2">
        <f t="shared" si="1"/>
        <v>274.14999999999998</v>
      </c>
      <c r="E4" s="2">
        <f t="shared" si="2"/>
        <v>7.8747391251718106</v>
      </c>
      <c r="F4" s="2">
        <f t="shared" si="0"/>
        <v>3.6476381542950944E-3</v>
      </c>
    </row>
    <row r="5" spans="1:6" x14ac:dyDescent="0.25">
      <c r="A5" s="2">
        <v>2</v>
      </c>
      <c r="B5" s="2">
        <v>2500</v>
      </c>
      <c r="C5" s="2">
        <f t="shared" si="1"/>
        <v>275.14999999999998</v>
      </c>
      <c r="E5" s="2">
        <f t="shared" si="2"/>
        <v>7.8240460108562919</v>
      </c>
      <c r="F5" s="2">
        <f t="shared" si="0"/>
        <v>3.6343812465927678E-3</v>
      </c>
    </row>
    <row r="6" spans="1:6" x14ac:dyDescent="0.25">
      <c r="A6" s="2">
        <v>3</v>
      </c>
      <c r="B6" s="2">
        <v>2380</v>
      </c>
      <c r="C6" s="2">
        <f t="shared" si="1"/>
        <v>276.14999999999998</v>
      </c>
      <c r="E6" s="2">
        <f t="shared" si="2"/>
        <v>7.77485576666552</v>
      </c>
      <c r="F6" s="2">
        <f t="shared" si="0"/>
        <v>3.6212203512583745E-3</v>
      </c>
    </row>
    <row r="7" spans="1:6" x14ac:dyDescent="0.25">
      <c r="A7" s="2">
        <v>4</v>
      </c>
      <c r="B7" s="2">
        <v>2270</v>
      </c>
      <c r="C7" s="2">
        <f t="shared" si="1"/>
        <v>277.14999999999998</v>
      </c>
      <c r="E7" s="2">
        <f t="shared" si="2"/>
        <v>7.7275351104754479</v>
      </c>
      <c r="F7" s="2">
        <f t="shared" si="0"/>
        <v>3.608154429009562E-3</v>
      </c>
    </row>
    <row r="8" spans="1:6" x14ac:dyDescent="0.25">
      <c r="A8" s="2">
        <v>5</v>
      </c>
      <c r="B8" s="2">
        <v>2170</v>
      </c>
      <c r="C8" s="2">
        <f t="shared" si="1"/>
        <v>278.14999999999998</v>
      </c>
      <c r="E8" s="2">
        <f t="shared" si="2"/>
        <v>7.6824824465345056</v>
      </c>
      <c r="F8" s="2">
        <f t="shared" si="0"/>
        <v>3.5951824555096176E-3</v>
      </c>
    </row>
    <row r="9" spans="1:6" x14ac:dyDescent="0.25">
      <c r="A9" s="2">
        <v>6</v>
      </c>
      <c r="B9" s="2">
        <v>2060</v>
      </c>
      <c r="C9" s="2">
        <f t="shared" si="1"/>
        <v>279.14999999999998</v>
      </c>
      <c r="E9" s="2">
        <f t="shared" si="2"/>
        <v>7.6304612617836272</v>
      </c>
      <c r="F9" s="2">
        <f t="shared" si="0"/>
        <v>3.5823034210997673E-3</v>
      </c>
    </row>
    <row r="10" spans="1:6" x14ac:dyDescent="0.25">
      <c r="A10" s="2">
        <v>7</v>
      </c>
      <c r="B10" s="2">
        <v>1960</v>
      </c>
      <c r="C10" s="2">
        <f t="shared" si="1"/>
        <v>280.14999999999998</v>
      </c>
      <c r="E10" s="2">
        <f t="shared" si="2"/>
        <v>7.5806997522245627</v>
      </c>
      <c r="F10" s="2">
        <f t="shared" si="0"/>
        <v>3.5695163305372126E-3</v>
      </c>
    </row>
    <row r="11" spans="1:6" x14ac:dyDescent="0.25">
      <c r="A11" s="2">
        <v>8</v>
      </c>
      <c r="B11" s="2">
        <v>1870</v>
      </c>
      <c r="C11" s="2">
        <f t="shared" si="1"/>
        <v>281.14999999999998</v>
      </c>
      <c r="E11" s="2">
        <f t="shared" si="2"/>
        <v>7.5336937098486327</v>
      </c>
      <c r="F11" s="2">
        <f t="shared" si="0"/>
        <v>3.556820202738752E-3</v>
      </c>
    </row>
    <row r="12" spans="1:6" x14ac:dyDescent="0.25">
      <c r="A12" s="2">
        <v>10</v>
      </c>
      <c r="B12" s="2">
        <v>1700</v>
      </c>
      <c r="C12" s="2">
        <f t="shared" si="1"/>
        <v>283.14999999999998</v>
      </c>
      <c r="E12" s="2">
        <f t="shared" si="2"/>
        <v>7.4383835300443071</v>
      </c>
      <c r="F12" s="2">
        <f t="shared" si="0"/>
        <v>3.5316969803990822E-3</v>
      </c>
    </row>
    <row r="13" spans="1:6" x14ac:dyDescent="0.25">
      <c r="A13" s="2">
        <v>12</v>
      </c>
      <c r="B13" s="2">
        <v>1540</v>
      </c>
      <c r="C13" s="2">
        <f t="shared" si="1"/>
        <v>285.14999999999998</v>
      </c>
      <c r="E13" s="2">
        <f t="shared" si="2"/>
        <v>7.3395376954076745</v>
      </c>
      <c r="F13" s="2">
        <f t="shared" si="0"/>
        <v>3.5069261792039282E-3</v>
      </c>
    </row>
    <row r="14" spans="1:6" x14ac:dyDescent="0.25">
      <c r="A14" s="2">
        <v>14</v>
      </c>
      <c r="B14" s="2">
        <v>1411</v>
      </c>
      <c r="C14" s="2">
        <f t="shared" si="1"/>
        <v>287.14999999999998</v>
      </c>
      <c r="E14" s="2">
        <f t="shared" si="2"/>
        <v>7.2520539518528144</v>
      </c>
      <c r="F14" s="2">
        <f t="shared" si="0"/>
        <v>3.4825004353125546E-3</v>
      </c>
    </row>
    <row r="15" spans="1:6" x14ac:dyDescent="0.25">
      <c r="A15" s="2">
        <v>16</v>
      </c>
      <c r="B15" s="2">
        <v>1291</v>
      </c>
      <c r="C15" s="2">
        <f t="shared" si="1"/>
        <v>289.14999999999998</v>
      </c>
      <c r="E15" s="2">
        <f t="shared" si="2"/>
        <v>7.1631723908466425</v>
      </c>
      <c r="F15" s="2">
        <f t="shared" si="0"/>
        <v>3.4584125886218228E-3</v>
      </c>
    </row>
    <row r="16" spans="1:6" x14ac:dyDescent="0.25">
      <c r="A16" s="2">
        <v>18</v>
      </c>
      <c r="B16" s="2">
        <v>1180</v>
      </c>
      <c r="C16" s="2">
        <f t="shared" si="1"/>
        <v>291.14999999999998</v>
      </c>
      <c r="E16" s="2">
        <f t="shared" si="2"/>
        <v>7.0732697174597101</v>
      </c>
      <c r="F16" s="2">
        <f t="shared" si="0"/>
        <v>3.4346556757685045E-3</v>
      </c>
    </row>
    <row r="17" spans="1:6" x14ac:dyDescent="0.25">
      <c r="A17" s="2">
        <v>20</v>
      </c>
      <c r="B17" s="2">
        <v>1077</v>
      </c>
      <c r="C17" s="2">
        <f t="shared" si="1"/>
        <v>293.14999999999998</v>
      </c>
      <c r="E17" s="2">
        <f t="shared" si="2"/>
        <v>6.9819346771563886</v>
      </c>
      <c r="F17" s="2">
        <f t="shared" si="0"/>
        <v>3.4112229234180458E-3</v>
      </c>
    </row>
    <row r="18" spans="1:6" x14ac:dyDescent="0.25">
      <c r="A18" s="2">
        <v>22</v>
      </c>
      <c r="B18" s="2">
        <v>986</v>
      </c>
      <c r="C18" s="2">
        <f t="shared" si="1"/>
        <v>295.14999999999998</v>
      </c>
      <c r="E18" s="2">
        <f t="shared" si="2"/>
        <v>6.8936563546026353</v>
      </c>
      <c r="F18" s="2">
        <f t="shared" si="0"/>
        <v>3.3881077418261903E-3</v>
      </c>
    </row>
    <row r="19" spans="1:6" x14ac:dyDescent="0.25">
      <c r="A19" s="2">
        <v>24</v>
      </c>
      <c r="B19" s="2">
        <v>902</v>
      </c>
      <c r="C19" s="2">
        <f t="shared" si="1"/>
        <v>297.14999999999998</v>
      </c>
      <c r="E19" s="2">
        <f t="shared" si="2"/>
        <v>6.804614520062624</v>
      </c>
      <c r="F19" s="2">
        <f t="shared" si="0"/>
        <v>3.3653037186606094E-3</v>
      </c>
    </row>
    <row r="20" spans="1:6" x14ac:dyDescent="0.25">
      <c r="A20" s="2">
        <v>26</v>
      </c>
      <c r="B20" s="2">
        <v>827</v>
      </c>
      <c r="C20" s="2">
        <f t="shared" si="1"/>
        <v>299.14999999999998</v>
      </c>
      <c r="E20" s="2">
        <f t="shared" si="2"/>
        <v>6.7178046950236912</v>
      </c>
      <c r="F20" s="2">
        <f t="shared" si="0"/>
        <v>3.3428046130703662E-3</v>
      </c>
    </row>
    <row r="21" spans="1:6" x14ac:dyDescent="0.25">
      <c r="A21" s="2">
        <v>28</v>
      </c>
      <c r="B21" s="2">
        <v>757</v>
      </c>
      <c r="C21" s="2">
        <f t="shared" si="1"/>
        <v>301.14999999999998</v>
      </c>
      <c r="E21" s="2">
        <f t="shared" si="2"/>
        <v>6.6293632534374485</v>
      </c>
      <c r="F21" s="2">
        <f t="shared" si="0"/>
        <v>3.3206043499916988E-3</v>
      </c>
    </row>
    <row r="22" spans="1:6" x14ac:dyDescent="0.25">
      <c r="A22" s="2">
        <v>30</v>
      </c>
      <c r="B22" s="2">
        <v>696</v>
      </c>
      <c r="C22" s="2">
        <f t="shared" si="1"/>
        <v>303.14999999999998</v>
      </c>
      <c r="E22" s="2">
        <f t="shared" si="2"/>
        <v>6.5453496603344199</v>
      </c>
      <c r="F22" s="2">
        <f t="shared" si="0"/>
        <v>3.298697014679202E-3</v>
      </c>
    </row>
    <row r="23" spans="1:6" x14ac:dyDescent="0.25">
      <c r="A23" s="2">
        <v>32</v>
      </c>
      <c r="B23" s="2">
        <v>641</v>
      </c>
      <c r="C23" s="2">
        <f t="shared" si="1"/>
        <v>305.14999999999998</v>
      </c>
      <c r="E23" s="2">
        <f t="shared" si="2"/>
        <v>6.4630294569206699</v>
      </c>
      <c r="F23" s="2">
        <f t="shared" si="0"/>
        <v>3.2770768474520728E-3</v>
      </c>
    </row>
    <row r="24" spans="1:6" x14ac:dyDescent="0.25">
      <c r="A24" s="2">
        <v>34</v>
      </c>
      <c r="B24" s="2">
        <v>589</v>
      </c>
      <c r="C24" s="2">
        <f t="shared" si="1"/>
        <v>307.14999999999998</v>
      </c>
      <c r="E24" s="2">
        <f t="shared" si="2"/>
        <v>6.3784261836515865</v>
      </c>
      <c r="F24" s="2">
        <f t="shared" si="0"/>
        <v>3.255738238645613E-3</v>
      </c>
    </row>
    <row r="25" spans="1:6" x14ac:dyDescent="0.25">
      <c r="A25" s="2">
        <v>36</v>
      </c>
      <c r="B25" s="2">
        <v>541</v>
      </c>
      <c r="C25" s="2">
        <f t="shared" si="1"/>
        <v>309.14999999999998</v>
      </c>
      <c r="E25" s="2">
        <f t="shared" si="2"/>
        <v>6.2934192788464811</v>
      </c>
      <c r="F25" s="2">
        <f t="shared" si="0"/>
        <v>3.2346757237586934E-3</v>
      </c>
    </row>
    <row r="26" spans="1:6" x14ac:dyDescent="0.25">
      <c r="A26" s="2">
        <v>38</v>
      </c>
      <c r="B26" s="2">
        <v>499</v>
      </c>
      <c r="C26" s="2">
        <f t="shared" si="1"/>
        <v>311.14999999999998</v>
      </c>
      <c r="E26" s="2">
        <f t="shared" si="2"/>
        <v>6.2126060957515188</v>
      </c>
      <c r="F26" s="2">
        <f t="shared" si="0"/>
        <v>3.2138839787883662E-3</v>
      </c>
    </row>
    <row r="27" spans="1:6" x14ac:dyDescent="0.25">
      <c r="A27" s="2">
        <v>40</v>
      </c>
      <c r="B27" s="2">
        <v>459</v>
      </c>
      <c r="C27" s="2">
        <f t="shared" si="1"/>
        <v>313.14999999999998</v>
      </c>
      <c r="E27" s="2">
        <f t="shared" si="2"/>
        <v>6.1290502100605453</v>
      </c>
      <c r="F27" s="2">
        <f t="shared" si="0"/>
        <v>3.1933578157432542E-3</v>
      </c>
    </row>
    <row r="28" spans="1:6" x14ac:dyDescent="0.25">
      <c r="A28" s="2">
        <v>42</v>
      </c>
      <c r="B28" s="2">
        <v>424</v>
      </c>
      <c r="C28" s="2">
        <f t="shared" si="1"/>
        <v>315.14999999999998</v>
      </c>
      <c r="E28" s="2">
        <f t="shared" si="2"/>
        <v>6.0497334552319577</v>
      </c>
      <c r="F28" s="2">
        <f t="shared" si="0"/>
        <v>3.1730921783277807E-3</v>
      </c>
    </row>
    <row r="29" spans="1:6" x14ac:dyDescent="0.25">
      <c r="A29" s="2">
        <v>44</v>
      </c>
      <c r="B29" s="2">
        <v>389</v>
      </c>
      <c r="C29" s="2">
        <f t="shared" si="1"/>
        <v>317.14999999999998</v>
      </c>
      <c r="E29" s="2">
        <f t="shared" si="2"/>
        <v>5.9635793436184459</v>
      </c>
      <c r="F29" s="2">
        <f t="shared" si="0"/>
        <v>3.1530821377896896E-3</v>
      </c>
    </row>
    <row r="30" spans="1:6" x14ac:dyDescent="0.25">
      <c r="A30" s="2">
        <v>46</v>
      </c>
      <c r="B30" s="2">
        <v>362</v>
      </c>
      <c r="C30" s="2">
        <f t="shared" si="1"/>
        <v>319.14999999999998</v>
      </c>
      <c r="E30" s="2">
        <f t="shared" si="2"/>
        <v>5.8916442118257715</v>
      </c>
      <c r="F30" s="2">
        <f t="shared" si="0"/>
        <v>3.1333228889237038E-3</v>
      </c>
    </row>
    <row r="31" spans="1:6" x14ac:dyDescent="0.25">
      <c r="A31" s="2">
        <v>48</v>
      </c>
      <c r="B31" s="2">
        <v>336</v>
      </c>
      <c r="C31" s="2">
        <f t="shared" si="1"/>
        <v>321.14999999999998</v>
      </c>
      <c r="E31" s="2">
        <f t="shared" si="2"/>
        <v>5.8171111599632042</v>
      </c>
      <c r="F31" s="2">
        <f t="shared" si="0"/>
        <v>3.1138097462245057E-3</v>
      </c>
    </row>
    <row r="32" spans="1:6" x14ac:dyDescent="0.25">
      <c r="A32" s="2">
        <v>50</v>
      </c>
      <c r="B32" s="2">
        <v>310</v>
      </c>
      <c r="C32" s="2">
        <f t="shared" si="1"/>
        <v>323.14999999999998</v>
      </c>
      <c r="E32" s="2">
        <f t="shared" si="2"/>
        <v>5.7365722974791922</v>
      </c>
      <c r="F32" s="2">
        <f t="shared" si="0"/>
        <v>3.0945381401825778E-3</v>
      </c>
    </row>
    <row r="33" spans="1:6" x14ac:dyDescent="0.25">
      <c r="A33" s="2">
        <v>52</v>
      </c>
      <c r="B33" s="2">
        <v>288</v>
      </c>
      <c r="C33" s="2">
        <f t="shared" si="1"/>
        <v>325.14999999999998</v>
      </c>
      <c r="E33" s="2">
        <f t="shared" si="2"/>
        <v>5.6629604801359461</v>
      </c>
      <c r="F33" s="2">
        <f t="shared" si="0"/>
        <v>3.0755036137167465E-3</v>
      </c>
    </row>
    <row r="34" spans="1:6" x14ac:dyDescent="0.25">
      <c r="A34" s="2">
        <v>54</v>
      </c>
      <c r="B34" s="2">
        <v>266</v>
      </c>
      <c r="C34" s="2">
        <f t="shared" si="1"/>
        <v>327.14999999999998</v>
      </c>
      <c r="E34" s="2">
        <f t="shared" si="2"/>
        <v>5.5834963087816991</v>
      </c>
      <c r="F34" s="2">
        <f t="shared" ref="F34:F57" si="3">1/C34</f>
        <v>3.0567018187375823E-3</v>
      </c>
    </row>
    <row r="35" spans="1:6" x14ac:dyDescent="0.25">
      <c r="A35" s="2">
        <v>56</v>
      </c>
      <c r="B35" s="2">
        <v>246</v>
      </c>
      <c r="C35" s="2">
        <f t="shared" si="1"/>
        <v>329.15</v>
      </c>
      <c r="E35" s="2">
        <f t="shared" si="2"/>
        <v>5.5053315359323625</v>
      </c>
      <c r="F35" s="2">
        <f t="shared" si="3"/>
        <v>3.0381285128360932E-3</v>
      </c>
    </row>
    <row r="36" spans="1:6" x14ac:dyDescent="0.25">
      <c r="A36" s="2">
        <v>58</v>
      </c>
      <c r="B36" s="2">
        <v>230</v>
      </c>
      <c r="C36" s="2">
        <f t="shared" si="1"/>
        <v>331.15</v>
      </c>
      <c r="E36" s="2">
        <f t="shared" si="2"/>
        <v>5.4380793089231956</v>
      </c>
      <c r="F36" s="2">
        <f t="shared" si="3"/>
        <v>3.0197795560924054E-3</v>
      </c>
    </row>
    <row r="37" spans="1:6" x14ac:dyDescent="0.25">
      <c r="A37" s="2">
        <v>60</v>
      </c>
      <c r="B37" s="2">
        <v>213</v>
      </c>
      <c r="C37" s="2">
        <f t="shared" si="1"/>
        <v>333.15</v>
      </c>
      <c r="E37" s="2">
        <f t="shared" si="2"/>
        <v>5.3612921657094255</v>
      </c>
      <c r="F37" s="2">
        <f t="shared" si="3"/>
        <v>3.0016509079993999E-3</v>
      </c>
    </row>
    <row r="38" spans="1:6" x14ac:dyDescent="0.25">
      <c r="A38" s="2">
        <v>62</v>
      </c>
      <c r="B38" s="2">
        <v>199</v>
      </c>
      <c r="C38" s="2">
        <f t="shared" si="1"/>
        <v>335.15</v>
      </c>
      <c r="E38" s="2">
        <f t="shared" si="2"/>
        <v>5.2933048247244923</v>
      </c>
      <c r="F38" s="2">
        <f t="shared" si="3"/>
        <v>2.9837386244964941E-3</v>
      </c>
    </row>
    <row r="39" spans="1:6" x14ac:dyDescent="0.25">
      <c r="A39" s="2">
        <v>64</v>
      </c>
      <c r="B39" s="2">
        <v>185</v>
      </c>
      <c r="C39" s="2">
        <f t="shared" si="1"/>
        <v>337.15</v>
      </c>
      <c r="E39" s="2">
        <f t="shared" si="2"/>
        <v>5.2203558250783244</v>
      </c>
      <c r="F39" s="2">
        <f t="shared" si="3"/>
        <v>2.9660388551090021E-3</v>
      </c>
    </row>
    <row r="40" spans="1:6" x14ac:dyDescent="0.25">
      <c r="A40" s="2">
        <v>66</v>
      </c>
      <c r="B40" s="2">
        <v>171</v>
      </c>
      <c r="C40" s="2">
        <f t="shared" si="1"/>
        <v>339.15</v>
      </c>
      <c r="E40" s="2">
        <f t="shared" si="2"/>
        <v>5.1416635565026603</v>
      </c>
      <c r="F40" s="2">
        <f t="shared" si="3"/>
        <v>2.9485478401887074E-3</v>
      </c>
    </row>
    <row r="41" spans="1:6" x14ac:dyDescent="0.25">
      <c r="A41" s="2">
        <v>68</v>
      </c>
      <c r="B41" s="2">
        <v>159</v>
      </c>
      <c r="C41" s="2">
        <f t="shared" si="1"/>
        <v>341.15</v>
      </c>
      <c r="E41" s="2">
        <f t="shared" si="2"/>
        <v>5.0689042022202315</v>
      </c>
      <c r="F41" s="2">
        <f t="shared" si="3"/>
        <v>2.9312619082515023E-3</v>
      </c>
    </row>
    <row r="42" spans="1:6" x14ac:dyDescent="0.25">
      <c r="A42" s="2">
        <v>70</v>
      </c>
      <c r="B42" s="2">
        <v>148</v>
      </c>
      <c r="C42" s="2">
        <f t="shared" si="1"/>
        <v>343.15</v>
      </c>
      <c r="E42" s="2">
        <f t="shared" si="2"/>
        <v>4.9972122737641147</v>
      </c>
      <c r="F42" s="2">
        <f t="shared" si="3"/>
        <v>2.9141774734081308E-3</v>
      </c>
    </row>
    <row r="43" spans="1:6" x14ac:dyDescent="0.25">
      <c r="A43" s="2">
        <v>73</v>
      </c>
      <c r="B43" s="2">
        <v>134</v>
      </c>
      <c r="C43" s="2">
        <f t="shared" si="1"/>
        <v>346.15</v>
      </c>
      <c r="E43" s="2">
        <f t="shared" si="2"/>
        <v>4.8978397999509111</v>
      </c>
      <c r="F43" s="2">
        <f t="shared" si="3"/>
        <v>2.8889209880109783E-3</v>
      </c>
    </row>
    <row r="44" spans="1:6" x14ac:dyDescent="0.25">
      <c r="A44" s="2">
        <v>74</v>
      </c>
      <c r="B44" s="2">
        <v>129</v>
      </c>
      <c r="C44" s="2">
        <f t="shared" si="1"/>
        <v>347.15</v>
      </c>
      <c r="E44" s="2">
        <f t="shared" si="2"/>
        <v>4.8598124043616719</v>
      </c>
      <c r="F44" s="2">
        <f t="shared" si="3"/>
        <v>2.8805991646262425E-3</v>
      </c>
    </row>
    <row r="45" spans="1:6" x14ac:dyDescent="0.25">
      <c r="A45" s="2">
        <v>76</v>
      </c>
      <c r="B45" s="2">
        <v>121</v>
      </c>
      <c r="C45" s="2">
        <f t="shared" si="1"/>
        <v>349.15</v>
      </c>
      <c r="E45" s="2">
        <f t="shared" si="2"/>
        <v>4.7957905455967413</v>
      </c>
      <c r="F45" s="2">
        <f t="shared" si="3"/>
        <v>2.8640985249892598E-3</v>
      </c>
    </row>
    <row r="46" spans="1:6" x14ac:dyDescent="0.25">
      <c r="A46" s="2">
        <v>78</v>
      </c>
      <c r="B46" s="2">
        <v>113</v>
      </c>
      <c r="C46" s="2">
        <f t="shared" si="1"/>
        <v>351.15</v>
      </c>
      <c r="E46" s="2">
        <f t="shared" si="2"/>
        <v>4.7273878187123408</v>
      </c>
      <c r="F46" s="2">
        <f t="shared" si="3"/>
        <v>2.847785846504343E-3</v>
      </c>
    </row>
    <row r="47" spans="1:6" x14ac:dyDescent="0.25">
      <c r="A47" s="2">
        <v>80</v>
      </c>
      <c r="B47" s="2">
        <v>106</v>
      </c>
      <c r="C47" s="2">
        <f t="shared" si="1"/>
        <v>353.15</v>
      </c>
      <c r="E47" s="2">
        <f t="shared" si="2"/>
        <v>4.6634390941120669</v>
      </c>
      <c r="F47" s="2">
        <f t="shared" si="3"/>
        <v>2.831657935721365E-3</v>
      </c>
    </row>
    <row r="48" spans="1:6" x14ac:dyDescent="0.25">
      <c r="A48" s="2">
        <v>82</v>
      </c>
      <c r="B48" s="2">
        <v>100</v>
      </c>
      <c r="C48" s="2">
        <f t="shared" si="1"/>
        <v>355.15</v>
      </c>
      <c r="E48" s="2">
        <f t="shared" si="2"/>
        <v>4.6051701859880918</v>
      </c>
      <c r="F48" s="2">
        <f t="shared" si="3"/>
        <v>2.8157116711248768E-3</v>
      </c>
    </row>
    <row r="49" spans="1:6" x14ac:dyDescent="0.25">
      <c r="A49" s="2">
        <v>84</v>
      </c>
      <c r="B49" s="2">
        <v>93</v>
      </c>
      <c r="C49" s="2">
        <f t="shared" si="1"/>
        <v>357.15</v>
      </c>
      <c r="E49" s="2">
        <f t="shared" si="2"/>
        <v>4.5325994931532563</v>
      </c>
      <c r="F49" s="2">
        <f t="shared" si="3"/>
        <v>2.7999440011199778E-3</v>
      </c>
    </row>
    <row r="50" spans="1:6" x14ac:dyDescent="0.25">
      <c r="A50" s="2">
        <v>87</v>
      </c>
      <c r="B50" s="2">
        <v>85</v>
      </c>
      <c r="C50" s="2">
        <f t="shared" si="1"/>
        <v>360.15</v>
      </c>
      <c r="E50" s="2">
        <f t="shared" si="2"/>
        <v>4.4426512564903167</v>
      </c>
      <c r="F50" s="2">
        <f t="shared" si="3"/>
        <v>2.7766208524226017E-3</v>
      </c>
    </row>
    <row r="51" spans="1:6" x14ac:dyDescent="0.25">
      <c r="A51" s="2">
        <v>89</v>
      </c>
      <c r="B51" s="2">
        <v>80</v>
      </c>
      <c r="C51" s="2">
        <f t="shared" si="1"/>
        <v>362.15</v>
      </c>
      <c r="E51" s="2">
        <f t="shared" si="2"/>
        <v>4.3820266346738812</v>
      </c>
      <c r="F51" s="2">
        <f t="shared" si="3"/>
        <v>2.7612867596299878E-3</v>
      </c>
    </row>
    <row r="52" spans="1:6" x14ac:dyDescent="0.25">
      <c r="A52" s="2">
        <v>90</v>
      </c>
      <c r="B52" s="2">
        <v>77</v>
      </c>
      <c r="C52" s="2">
        <f t="shared" si="1"/>
        <v>363.15</v>
      </c>
      <c r="E52" s="2">
        <f t="shared" si="2"/>
        <v>4.3438054218536841</v>
      </c>
      <c r="F52" s="2">
        <f t="shared" si="3"/>
        <v>2.7536830510808208E-3</v>
      </c>
    </row>
    <row r="53" spans="1:6" x14ac:dyDescent="0.25">
      <c r="A53" s="2">
        <v>92</v>
      </c>
      <c r="B53" s="2">
        <v>72</v>
      </c>
      <c r="C53" s="2">
        <f t="shared" si="1"/>
        <v>365.15</v>
      </c>
      <c r="E53" s="2">
        <f t="shared" si="2"/>
        <v>4.2766661190160553</v>
      </c>
      <c r="F53" s="2">
        <f t="shared" si="3"/>
        <v>2.738600575106121E-3</v>
      </c>
    </row>
    <row r="54" spans="1:6" x14ac:dyDescent="0.25">
      <c r="A54" s="2">
        <v>94</v>
      </c>
      <c r="B54" s="2">
        <v>68</v>
      </c>
      <c r="C54" s="2">
        <f t="shared" si="1"/>
        <v>367.15</v>
      </c>
      <c r="E54" s="2">
        <f t="shared" si="2"/>
        <v>4.219507705176107</v>
      </c>
      <c r="F54" s="2">
        <f t="shared" si="3"/>
        <v>2.7236824186299877E-3</v>
      </c>
    </row>
    <row r="55" spans="1:6" x14ac:dyDescent="0.25">
      <c r="A55" s="2">
        <v>96</v>
      </c>
      <c r="B55" s="2">
        <v>64</v>
      </c>
      <c r="C55" s="2">
        <f t="shared" si="1"/>
        <v>369.15</v>
      </c>
      <c r="E55" s="2">
        <f t="shared" si="2"/>
        <v>4.1588830833596715</v>
      </c>
      <c r="F55" s="2">
        <f t="shared" si="3"/>
        <v>2.7089259108763375E-3</v>
      </c>
    </row>
    <row r="56" spans="1:6" x14ac:dyDescent="0.25">
      <c r="A56" s="2">
        <v>98</v>
      </c>
      <c r="B56" s="2">
        <v>61</v>
      </c>
      <c r="C56" s="2">
        <f t="shared" si="1"/>
        <v>371.15</v>
      </c>
      <c r="E56" s="2">
        <f t="shared" si="2"/>
        <v>4.1108738641733114</v>
      </c>
      <c r="F56" s="2">
        <f t="shared" si="3"/>
        <v>2.6943284386366701E-3</v>
      </c>
    </row>
    <row r="57" spans="1:6" x14ac:dyDescent="0.25">
      <c r="A57" s="2">
        <v>99</v>
      </c>
      <c r="B57" s="2">
        <v>60</v>
      </c>
      <c r="C57" s="2">
        <f t="shared" si="1"/>
        <v>372.15</v>
      </c>
      <c r="E57" s="2">
        <f t="shared" si="2"/>
        <v>4.0943445622221004</v>
      </c>
      <c r="F57" s="2">
        <f t="shared" si="3"/>
        <v>2.6870885395673789E-3</v>
      </c>
    </row>
    <row r="58" spans="1:6" x14ac:dyDescent="0.25">
      <c r="E58" s="3">
        <v>0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D.DUCROT</dc:creator>
  <cp:lastModifiedBy>Alexandre Boulongne</cp:lastModifiedBy>
  <dcterms:created xsi:type="dcterms:W3CDTF">2018-04-09T10:57:57Z</dcterms:created>
  <dcterms:modified xsi:type="dcterms:W3CDTF">2018-04-09T13:29:10Z</dcterms:modified>
</cp:coreProperties>
</file>